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3\"/>
    </mc:Choice>
  </mc:AlternateContent>
  <bookViews>
    <workbookView xWindow="0" yWindow="0" windowWidth="8957" windowHeight="5503" activeTab="1"/>
  </bookViews>
  <sheets>
    <sheet name="3-10 Skjema" sheetId="3" r:id="rId1"/>
    <sheet name="3-10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1" l="1"/>
  <c r="I9" i="1" l="1"/>
  <c r="D11" i="3"/>
  <c r="I9" i="3"/>
  <c r="F39" i="1"/>
  <c r="D28" i="1" s="1"/>
  <c r="D39" i="1"/>
  <c r="F36" i="1"/>
  <c r="K16" i="1" s="1"/>
  <c r="D36" i="1"/>
  <c r="I28" i="1"/>
  <c r="J27" i="1"/>
  <c r="H27" i="1"/>
  <c r="M27" i="1" s="1"/>
  <c r="F26" i="1"/>
  <c r="E26" i="1"/>
  <c r="F22" i="1"/>
  <c r="M20" i="1"/>
  <c r="E18" i="1"/>
  <c r="E21" i="1" s="1"/>
  <c r="M15" i="1"/>
  <c r="J15" i="1"/>
  <c r="H15" i="1"/>
  <c r="H18" i="1" s="1"/>
  <c r="H21" i="1" s="1"/>
  <c r="F14" i="1"/>
  <c r="E14" i="1"/>
  <c r="M14" i="1" s="1"/>
  <c r="J11" i="1"/>
  <c r="D35" i="1" s="1"/>
  <c r="F35" i="1" s="1"/>
  <c r="D11" i="1"/>
  <c r="M10" i="1"/>
  <c r="F10" i="1"/>
  <c r="M8" i="1"/>
  <c r="D23" i="3" l="1"/>
  <c r="D23" i="1"/>
  <c r="E23" i="1"/>
  <c r="J23" i="1" s="1"/>
  <c r="H22" i="1"/>
  <c r="J22" i="1" s="1"/>
  <c r="D12" i="1"/>
  <c r="K12" i="1"/>
  <c r="K17" i="1" s="1"/>
  <c r="I12" i="1"/>
  <c r="M12" i="1" s="1"/>
  <c r="M28" i="1"/>
  <c r="D16" i="1"/>
  <c r="J17" i="1"/>
  <c r="K28" i="1"/>
  <c r="I16" i="1"/>
  <c r="M16" i="1" s="1"/>
  <c r="J29" i="1" l="1"/>
  <c r="D38" i="1"/>
  <c r="F38" i="1" s="1"/>
  <c r="H30" i="1"/>
  <c r="M22" i="1"/>
  <c r="I18" i="1"/>
  <c r="I21" i="1" s="1"/>
  <c r="E30" i="1"/>
  <c r="I24" i="1" l="1"/>
  <c r="I30" i="1" s="1"/>
  <c r="D24" i="1"/>
  <c r="K24" i="1" l="1"/>
  <c r="K29" i="1" s="1"/>
  <c r="M24" i="1" l="1"/>
</calcChain>
</file>

<file path=xl/sharedStrings.xml><?xml version="1.0" encoding="utf-8"?>
<sst xmlns="http://schemas.openxmlformats.org/spreadsheetml/2006/main" count="98" uniqueCount="43">
  <si>
    <t>Eiendeler</t>
  </si>
  <si>
    <t>Gjeld</t>
  </si>
  <si>
    <t>Resultatkontoer</t>
  </si>
  <si>
    <t xml:space="preserve"> </t>
  </si>
  <si>
    <t>Sum</t>
  </si>
  <si>
    <t>Forskudd</t>
  </si>
  <si>
    <t>Skyldig</t>
  </si>
  <si>
    <t>Lønns-</t>
  </si>
  <si>
    <t>Ferie-</t>
  </si>
  <si>
    <t>Tekst</t>
  </si>
  <si>
    <t>Beløp</t>
  </si>
  <si>
    <t>lønn</t>
  </si>
  <si>
    <t>Bank</t>
  </si>
  <si>
    <t>feriep.</t>
  </si>
  <si>
    <t>kostnader</t>
  </si>
  <si>
    <t>penger</t>
  </si>
  <si>
    <t>Mai</t>
  </si>
  <si>
    <t>a)</t>
  </si>
  <si>
    <t>IB</t>
  </si>
  <si>
    <t>Lønnsbilag for mai</t>
  </si>
  <si>
    <t>Overført lønnsforskudd</t>
  </si>
  <si>
    <t>Avsatt feriepenger 12%</t>
  </si>
  <si>
    <t>b)</t>
  </si>
  <si>
    <t>Utbetalt lønnsforskudd</t>
  </si>
  <si>
    <t>Opptjent bonus</t>
  </si>
  <si>
    <t>Feriepengeforpliktelse bonus</t>
  </si>
  <si>
    <t>Resultat</t>
  </si>
  <si>
    <t>Balanse</t>
  </si>
  <si>
    <t>Juni</t>
  </si>
  <si>
    <t>c)</t>
  </si>
  <si>
    <t>Lønnsbilag for juni</t>
  </si>
  <si>
    <t>Feriepengeforpliktelse</t>
  </si>
  <si>
    <t>d)</t>
  </si>
  <si>
    <t>Feriepengeforpliktelse mai</t>
  </si>
  <si>
    <t>Feriepenger for juni</t>
  </si>
  <si>
    <t>Feriepenger for bonus</t>
  </si>
  <si>
    <t>Feriepenger bonus</t>
  </si>
  <si>
    <t>Oppgave 3-10 Løsning</t>
  </si>
  <si>
    <t>Oppgave 3-10</t>
  </si>
  <si>
    <t>Oppgave 3-10 Skjema</t>
  </si>
  <si>
    <t>Lønnsbilag for juni:</t>
  </si>
  <si>
    <t xml:space="preserve"> =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</si>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</sst>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Trebuchet MS"/>
      <family val="2"/>
    </font>
    <font>
      <sz val="10"/>
      <name val="Trebuchet MS"/>
      <family val="2"/>
    </font>
    <font>
      <sz val="9"/>
      <name val="Trebuchet MS"/>
      <family val="2"/>
    </font>
    <font>
      <i/>
      <sz val="9"/>
      <name val="Trebuchet MS"/>
      <family val="2"/>
    </font>
    <font>
      <b/>
      <u/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6" xfId="0" applyFont="1" applyBorder="1" applyAlignment="1">
      <alignment horizontal="center"/>
    </xf>
    <xf numFmtId="1" fontId="1" fillId="0" borderId="0" xfId="1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3" fontId="1" fillId="0" borderId="0" xfId="1" applyNumberFormat="1" applyFont="1" applyBorder="1" applyAlignment="1">
      <alignment horizontal="left"/>
    </xf>
    <xf numFmtId="0" fontId="1" fillId="0" borderId="0" xfId="0" applyFont="1" applyAlignment="1">
      <alignment horizontal="center"/>
    </xf>
    <xf numFmtId="3" fontId="1" fillId="0" borderId="0" xfId="1" applyNumberFormat="1" applyFont="1" applyBorder="1" applyAlignment="1">
      <alignment horizontal="center"/>
    </xf>
    <xf numFmtId="3" fontId="1" fillId="0" borderId="0" xfId="0" applyNumberFormat="1" applyFont="1"/>
    <xf numFmtId="9" fontId="1" fillId="0" borderId="0" xfId="0" applyNumberFormat="1" applyFont="1"/>
    <xf numFmtId="3" fontId="1" fillId="0" borderId="8" xfId="1" applyNumberFormat="1" applyFont="1" applyBorder="1"/>
    <xf numFmtId="3" fontId="2" fillId="0" borderId="8" xfId="1" applyNumberFormat="1" applyFont="1" applyBorder="1"/>
    <xf numFmtId="3" fontId="2" fillId="0" borderId="8" xfId="1" applyNumberFormat="1" applyFont="1" applyBorder="1" applyAlignment="1">
      <alignment horizontal="right"/>
    </xf>
    <xf numFmtId="3" fontId="2" fillId="2" borderId="8" xfId="1" applyNumberFormat="1" applyFont="1" applyFill="1" applyBorder="1"/>
    <xf numFmtId="3" fontId="2" fillId="2" borderId="8" xfId="1" applyNumberFormat="1" applyFont="1" applyFill="1" applyBorder="1" applyAlignment="1">
      <alignment horizontal="right"/>
    </xf>
    <xf numFmtId="0" fontId="2" fillId="3" borderId="1" xfId="0" applyFont="1" applyFill="1" applyBorder="1"/>
    <xf numFmtId="0" fontId="2" fillId="3" borderId="4" xfId="0" applyFont="1" applyFill="1" applyBorder="1" applyAlignment="1">
      <alignment horizontal="center"/>
    </xf>
    <xf numFmtId="1" fontId="2" fillId="3" borderId="4" xfId="1" applyNumberFormat="1" applyFont="1" applyFill="1" applyBorder="1" applyAlignment="1">
      <alignment horizontal="center"/>
    </xf>
    <xf numFmtId="1" fontId="2" fillId="3" borderId="9" xfId="1" applyNumberFormat="1" applyFont="1" applyFill="1" applyBorder="1" applyAlignment="1">
      <alignment horizontal="center"/>
    </xf>
    <xf numFmtId="1" fontId="2" fillId="3" borderId="1" xfId="0" applyNumberFormat="1" applyFont="1" applyFill="1" applyBorder="1" applyAlignment="1">
      <alignment horizontal="center"/>
    </xf>
    <xf numFmtId="1" fontId="2" fillId="3" borderId="1" xfId="1" applyNumberFormat="1" applyFont="1" applyFill="1" applyBorder="1" applyAlignment="1">
      <alignment horizontal="center"/>
    </xf>
    <xf numFmtId="3" fontId="2" fillId="3" borderId="4" xfId="1" applyNumberFormat="1" applyFont="1" applyFill="1" applyBorder="1" applyAlignment="1">
      <alignment horizontal="center"/>
    </xf>
    <xf numFmtId="3" fontId="2" fillId="3" borderId="6" xfId="1" applyNumberFormat="1" applyFont="1" applyFill="1" applyBorder="1" applyAlignment="1">
      <alignment horizontal="center"/>
    </xf>
    <xf numFmtId="0" fontId="2" fillId="3" borderId="4" xfId="0" applyFont="1" applyFill="1" applyBorder="1"/>
    <xf numFmtId="3" fontId="2" fillId="3" borderId="7" xfId="1" applyNumberFormat="1" applyFont="1" applyFill="1" applyBorder="1" applyAlignment="1">
      <alignment horizontal="center"/>
    </xf>
    <xf numFmtId="3" fontId="2" fillId="3" borderId="4" xfId="1" applyNumberFormat="1" applyFont="1" applyFill="1" applyBorder="1" applyAlignment="1">
      <alignment horizontal="left"/>
    </xf>
    <xf numFmtId="3" fontId="2" fillId="0" borderId="2" xfId="1" applyNumberFormat="1" applyFont="1" applyBorder="1"/>
    <xf numFmtId="3" fontId="2" fillId="0" borderId="3" xfId="1" applyNumberFormat="1" applyFont="1" applyBorder="1"/>
    <xf numFmtId="3" fontId="2" fillId="0" borderId="5" xfId="1" applyNumberFormat="1" applyFont="1" applyBorder="1"/>
    <xf numFmtId="0" fontId="1" fillId="0" borderId="0" xfId="0" applyFont="1" applyFill="1"/>
    <xf numFmtId="3" fontId="2" fillId="0" borderId="8" xfId="1" applyNumberFormat="1" applyFont="1" applyFill="1" applyBorder="1"/>
    <xf numFmtId="3" fontId="2" fillId="0" borderId="4" xfId="1" applyNumberFormat="1" applyFont="1" applyFill="1" applyBorder="1"/>
    <xf numFmtId="3" fontId="3" fillId="0" borderId="7" xfId="1" applyNumberFormat="1" applyFont="1" applyBorder="1"/>
    <xf numFmtId="3" fontId="2" fillId="0" borderId="7" xfId="1" applyNumberFormat="1" applyFont="1" applyBorder="1" applyAlignment="1">
      <alignment horizontal="right"/>
    </xf>
    <xf numFmtId="3" fontId="2" fillId="0" borderId="7" xfId="1" applyNumberFormat="1" applyFont="1" applyBorder="1"/>
    <xf numFmtId="3" fontId="2" fillId="0" borderId="1" xfId="1" applyNumberFormat="1" applyFont="1" applyFill="1" applyBorder="1"/>
    <xf numFmtId="3" fontId="2" fillId="0" borderId="1" xfId="1" applyNumberFormat="1" applyFont="1" applyFill="1" applyBorder="1" applyAlignment="1">
      <alignment horizontal="right"/>
    </xf>
    <xf numFmtId="3" fontId="2" fillId="4" borderId="8" xfId="1" applyNumberFormat="1" applyFont="1" applyFill="1" applyBorder="1"/>
    <xf numFmtId="3" fontId="2" fillId="5" borderId="8" xfId="1" applyNumberFormat="1" applyFont="1" applyFill="1" applyBorder="1"/>
    <xf numFmtId="3" fontId="2" fillId="5" borderId="8" xfId="1" applyNumberFormat="1" applyFont="1" applyFill="1" applyBorder="1" applyAlignment="1">
      <alignment horizontal="right"/>
    </xf>
    <xf numFmtId="0" fontId="1" fillId="0" borderId="0" xfId="0" applyFont="1" applyFill="1" applyBorder="1"/>
    <xf numFmtId="0" fontId="2" fillId="0" borderId="4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3" fontId="2" fillId="0" borderId="0" xfId="1" applyNumberFormat="1" applyFont="1" applyFill="1" applyBorder="1" applyAlignment="1">
      <alignment horizontal="center"/>
    </xf>
    <xf numFmtId="1" fontId="1" fillId="3" borderId="4" xfId="1" applyNumberFormat="1" applyFont="1" applyFill="1" applyBorder="1" applyAlignment="1">
      <alignment horizontal="center"/>
    </xf>
    <xf numFmtId="3" fontId="1" fillId="3" borderId="4" xfId="1" applyNumberFormat="1" applyFont="1" applyFill="1" applyBorder="1" applyAlignment="1">
      <alignment horizontal="center"/>
    </xf>
    <xf numFmtId="3" fontId="1" fillId="3" borderId="7" xfId="1" applyNumberFormat="1" applyFont="1" applyFill="1" applyBorder="1"/>
    <xf numFmtId="3" fontId="1" fillId="0" borderId="6" xfId="1" applyNumberFormat="1" applyFont="1" applyBorder="1"/>
    <xf numFmtId="3" fontId="1" fillId="0" borderId="6" xfId="1" applyNumberFormat="1" applyFont="1" applyFill="1" applyBorder="1"/>
    <xf numFmtId="3" fontId="3" fillId="0" borderId="5" xfId="1" applyNumberFormat="1" applyFont="1" applyBorder="1"/>
    <xf numFmtId="1" fontId="2" fillId="3" borderId="4" xfId="1" applyNumberFormat="1" applyFont="1" applyFill="1" applyBorder="1" applyAlignment="1">
      <alignment horizontal="left"/>
    </xf>
    <xf numFmtId="3" fontId="2" fillId="3" borderId="7" xfId="1" applyNumberFormat="1" applyFont="1" applyFill="1" applyBorder="1" applyAlignment="1">
      <alignment horizontal="left"/>
    </xf>
    <xf numFmtId="3" fontId="2" fillId="3" borderId="8" xfId="1" applyNumberFormat="1" applyFont="1" applyFill="1" applyBorder="1" applyAlignment="1">
      <alignment horizontal="center"/>
    </xf>
    <xf numFmtId="0" fontId="4" fillId="0" borderId="0" xfId="0" applyFont="1" applyBorder="1"/>
    <xf numFmtId="0" fontId="1" fillId="0" borderId="10" xfId="0" applyFont="1" applyFill="1" applyBorder="1"/>
    <xf numFmtId="1" fontId="1" fillId="0" borderId="10" xfId="1" applyNumberFormat="1" applyFont="1" applyFill="1" applyBorder="1" applyAlignment="1">
      <alignment horizontal="center"/>
    </xf>
    <xf numFmtId="3" fontId="1" fillId="0" borderId="10" xfId="1" applyNumberFormat="1" applyFont="1" applyFill="1" applyBorder="1" applyAlignment="1">
      <alignment horizontal="center"/>
    </xf>
    <xf numFmtId="3" fontId="1" fillId="0" borderId="10" xfId="1" applyNumberFormat="1" applyFont="1" applyBorder="1"/>
    <xf numFmtId="3" fontId="1" fillId="0" borderId="10" xfId="1" applyNumberFormat="1" applyFont="1" applyFill="1" applyBorder="1"/>
    <xf numFmtId="0" fontId="1" fillId="0" borderId="10" xfId="0" applyFont="1" applyFill="1" applyBorder="1" applyAlignment="1">
      <alignment horizontal="center"/>
    </xf>
    <xf numFmtId="3" fontId="1" fillId="0" borderId="10" xfId="1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3" fontId="1" fillId="0" borderId="0" xfId="1" applyNumberFormat="1" applyFont="1" applyBorder="1"/>
    <xf numFmtId="3" fontId="2" fillId="0" borderId="0" xfId="1" applyNumberFormat="1" applyFont="1" applyFill="1" applyBorder="1"/>
    <xf numFmtId="3" fontId="2" fillId="0" borderId="0" xfId="1" applyNumberFormat="1" applyFont="1" applyFill="1" applyBorder="1" applyAlignment="1">
      <alignment horizontal="right"/>
    </xf>
    <xf numFmtId="3" fontId="2" fillId="0" borderId="11" xfId="1" applyNumberFormat="1" applyFont="1" applyFill="1" applyBorder="1"/>
    <xf numFmtId="0" fontId="1" fillId="3" borderId="8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3" fontId="1" fillId="0" borderId="0" xfId="0" applyNumberFormat="1" applyFont="1" applyFill="1" applyBorder="1"/>
    <xf numFmtId="3" fontId="1" fillId="0" borderId="0" xfId="1" applyNumberFormat="1" applyFont="1" applyFill="1" applyBorder="1" applyAlignment="1">
      <alignment horizontal="right"/>
    </xf>
  </cellXfs>
  <cellStyles count="2">
    <cellStyle name="Normal" xfId="0" builtinId="0"/>
    <cellStyle name="Normal_Regnska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0"/>
  <sheetViews>
    <sheetView showGridLines="0" showZeros="0" workbookViewId="0">
      <selection activeCell="A21" sqref="A21:XFD30"/>
    </sheetView>
  </sheetViews>
  <sheetFormatPr defaultColWidth="11" defaultRowHeight="12.9" x14ac:dyDescent="0.35"/>
  <cols>
    <col min="1" max="1" width="3.7109375" style="1" customWidth="1"/>
    <col min="2" max="2" width="2.640625" style="63" customWidth="1"/>
    <col min="3" max="3" width="20.640625" style="1" customWidth="1"/>
    <col min="4" max="6" width="6.640625" style="1" customWidth="1"/>
    <col min="7" max="7" width="1.640625" style="41" customWidth="1"/>
    <col min="8" max="11" width="6.640625" style="1" customWidth="1"/>
    <col min="12" max="16384" width="11" style="1"/>
  </cols>
  <sheetData>
    <row r="2" spans="2:11" x14ac:dyDescent="0.35">
      <c r="B2" s="7"/>
      <c r="C2" s="55" t="s">
        <v>39</v>
      </c>
    </row>
    <row r="4" spans="2:11" x14ac:dyDescent="0.35">
      <c r="B4" s="61"/>
      <c r="C4" s="16" t="s">
        <v>38</v>
      </c>
      <c r="D4" s="16"/>
      <c r="E4" s="69" t="s">
        <v>0</v>
      </c>
      <c r="F4" s="70"/>
      <c r="G4" s="42"/>
      <c r="H4" s="69" t="s">
        <v>1</v>
      </c>
      <c r="I4" s="69"/>
      <c r="J4" s="71" t="s">
        <v>2</v>
      </c>
      <c r="K4" s="72"/>
    </row>
    <row r="5" spans="2:11" s="5" customFormat="1" x14ac:dyDescent="0.35">
      <c r="B5" s="57"/>
      <c r="C5" s="52"/>
      <c r="D5" s="18"/>
      <c r="E5" s="19">
        <v>1702</v>
      </c>
      <c r="F5" s="20">
        <v>1920</v>
      </c>
      <c r="G5" s="43"/>
      <c r="H5" s="21">
        <v>2930</v>
      </c>
      <c r="I5" s="21">
        <v>2940</v>
      </c>
      <c r="J5" s="20">
        <v>5000</v>
      </c>
      <c r="K5" s="20">
        <v>5180</v>
      </c>
    </row>
    <row r="6" spans="2:11" s="7" customFormat="1" x14ac:dyDescent="0.35">
      <c r="B6" s="58"/>
      <c r="C6" s="53"/>
      <c r="D6" s="22" t="s">
        <v>10</v>
      </c>
      <c r="E6" s="23" t="s">
        <v>5</v>
      </c>
      <c r="F6" s="24"/>
      <c r="G6" s="44"/>
      <c r="H6" s="22" t="s">
        <v>6</v>
      </c>
      <c r="I6" s="22" t="s">
        <v>6</v>
      </c>
      <c r="J6" s="17" t="s">
        <v>7</v>
      </c>
      <c r="K6" s="17" t="s">
        <v>8</v>
      </c>
    </row>
    <row r="7" spans="2:11" x14ac:dyDescent="0.35">
      <c r="B7" s="58"/>
      <c r="C7" s="54" t="s">
        <v>9</v>
      </c>
      <c r="D7" s="25"/>
      <c r="E7" s="22" t="s">
        <v>11</v>
      </c>
      <c r="F7" s="22" t="s">
        <v>12</v>
      </c>
      <c r="G7" s="45"/>
      <c r="H7" s="22" t="s">
        <v>11</v>
      </c>
      <c r="I7" s="22" t="s">
        <v>13</v>
      </c>
      <c r="J7" s="26" t="s">
        <v>14</v>
      </c>
      <c r="K7" s="22" t="s">
        <v>15</v>
      </c>
    </row>
    <row r="8" spans="2:11" x14ac:dyDescent="0.35">
      <c r="B8" s="62"/>
      <c r="C8" s="51" t="s">
        <v>16</v>
      </c>
      <c r="D8" s="27"/>
      <c r="E8" s="27"/>
      <c r="F8" s="28"/>
      <c r="G8" s="32"/>
      <c r="H8" s="29"/>
      <c r="I8" s="27"/>
      <c r="J8" s="27"/>
      <c r="K8" s="28"/>
    </row>
    <row r="9" spans="2:11" ht="15" customHeight="1" x14ac:dyDescent="0.35">
      <c r="B9" s="62" t="s">
        <v>17</v>
      </c>
      <c r="C9" s="38" t="s">
        <v>18</v>
      </c>
      <c r="D9" s="38"/>
      <c r="E9" s="38">
        <v>2000</v>
      </c>
      <c r="F9" s="38"/>
      <c r="G9" s="32"/>
      <c r="H9" s="38">
        <v>-2400</v>
      </c>
      <c r="I9" s="38">
        <f>+H9*0.12</f>
        <v>-288</v>
      </c>
      <c r="J9" s="12"/>
      <c r="K9" s="12"/>
    </row>
    <row r="10" spans="2:11" ht="15" customHeight="1" x14ac:dyDescent="0.35">
      <c r="B10" s="62"/>
      <c r="C10" s="38" t="s">
        <v>19</v>
      </c>
      <c r="D10" s="13">
        <v>40400</v>
      </c>
      <c r="E10" s="12"/>
      <c r="F10" s="12"/>
      <c r="G10" s="32"/>
      <c r="H10" s="12"/>
      <c r="I10" s="12"/>
      <c r="J10" s="12"/>
      <c r="K10" s="12"/>
    </row>
    <row r="11" spans="2:11" ht="15" customHeight="1" x14ac:dyDescent="0.35">
      <c r="B11" s="62"/>
      <c r="C11" s="38" t="s">
        <v>20</v>
      </c>
      <c r="D11" s="13">
        <f>+E9</f>
        <v>2000</v>
      </c>
      <c r="E11" s="12"/>
      <c r="F11" s="12"/>
      <c r="G11" s="32"/>
      <c r="H11" s="12"/>
      <c r="I11" s="12"/>
      <c r="J11" s="12"/>
      <c r="K11" s="12"/>
    </row>
    <row r="12" spans="2:11" ht="15" customHeight="1" x14ac:dyDescent="0.35">
      <c r="B12" s="62"/>
      <c r="C12" s="38" t="s">
        <v>21</v>
      </c>
      <c r="D12" s="13"/>
      <c r="E12" s="12"/>
      <c r="F12" s="12"/>
      <c r="G12" s="32"/>
      <c r="H12" s="12"/>
      <c r="I12" s="12"/>
      <c r="J12" s="12"/>
      <c r="K12" s="12"/>
    </row>
    <row r="13" spans="2:11" ht="15" customHeight="1" x14ac:dyDescent="0.35">
      <c r="B13" s="62"/>
      <c r="C13" s="12"/>
      <c r="D13" s="13"/>
      <c r="E13" s="12"/>
      <c r="F13" s="12"/>
      <c r="G13" s="32"/>
      <c r="H13" s="12"/>
      <c r="I13" s="12"/>
      <c r="J13" s="12"/>
      <c r="K13" s="12"/>
    </row>
    <row r="14" spans="2:11" ht="15" customHeight="1" x14ac:dyDescent="0.35">
      <c r="B14" s="62" t="s">
        <v>22</v>
      </c>
      <c r="C14" s="12" t="s">
        <v>23</v>
      </c>
      <c r="D14" s="13">
        <v>1000</v>
      </c>
      <c r="E14" s="12"/>
      <c r="F14" s="12"/>
      <c r="G14" s="32"/>
      <c r="H14" s="12"/>
      <c r="I14" s="12"/>
      <c r="J14" s="12"/>
      <c r="K14" s="12"/>
    </row>
    <row r="15" spans="2:11" ht="15" customHeight="1" x14ac:dyDescent="0.35">
      <c r="B15" s="62"/>
      <c r="C15" s="12" t="s">
        <v>24</v>
      </c>
      <c r="D15" s="13">
        <v>3200</v>
      </c>
      <c r="E15" s="12"/>
      <c r="F15" s="12"/>
      <c r="G15" s="32"/>
      <c r="H15" s="12"/>
      <c r="I15" s="12"/>
      <c r="J15" s="12"/>
      <c r="K15" s="12"/>
    </row>
    <row r="16" spans="2:11" ht="15" customHeight="1" x14ac:dyDescent="0.35">
      <c r="B16" s="62"/>
      <c r="C16" s="31" t="s">
        <v>36</v>
      </c>
      <c r="D16" s="13"/>
      <c r="E16" s="12"/>
      <c r="F16" s="12"/>
      <c r="G16" s="32"/>
      <c r="H16" s="12"/>
      <c r="I16" s="12"/>
      <c r="J16" s="12"/>
      <c r="K16" s="12"/>
    </row>
    <row r="17" spans="2:11" ht="15" customHeight="1" x14ac:dyDescent="0.35">
      <c r="B17" s="62"/>
      <c r="C17" s="14" t="s">
        <v>26</v>
      </c>
      <c r="D17" s="15"/>
      <c r="E17" s="14"/>
      <c r="F17" s="14"/>
      <c r="G17" s="32"/>
      <c r="H17" s="14"/>
      <c r="I17" s="14"/>
      <c r="J17" s="14"/>
      <c r="K17" s="14"/>
    </row>
    <row r="18" spans="2:11" ht="15" customHeight="1" x14ac:dyDescent="0.35">
      <c r="B18" s="62"/>
      <c r="C18" s="39" t="s">
        <v>27</v>
      </c>
      <c r="D18" s="40"/>
      <c r="E18" s="39"/>
      <c r="F18" s="39"/>
      <c r="G18" s="32"/>
      <c r="H18" s="39"/>
      <c r="I18" s="39"/>
      <c r="J18" s="39"/>
      <c r="K18" s="39"/>
    </row>
    <row r="19" spans="2:11" s="30" customFormat="1" x14ac:dyDescent="0.35">
      <c r="B19" s="58"/>
      <c r="C19" s="36"/>
      <c r="D19" s="37"/>
      <c r="E19" s="36"/>
      <c r="F19" s="36"/>
      <c r="G19" s="32"/>
      <c r="H19" s="36"/>
      <c r="I19" s="36"/>
      <c r="J19" s="36"/>
      <c r="K19" s="36"/>
    </row>
    <row r="20" spans="2:11" x14ac:dyDescent="0.35">
      <c r="B20" s="62"/>
      <c r="C20" s="33" t="s">
        <v>28</v>
      </c>
      <c r="D20" s="34"/>
      <c r="E20" s="35"/>
      <c r="F20" s="35"/>
      <c r="G20" s="32"/>
      <c r="H20" s="35"/>
      <c r="I20" s="35"/>
      <c r="J20" s="35"/>
      <c r="K20" s="35"/>
    </row>
    <row r="21" spans="2:11" ht="15" customHeight="1" x14ac:dyDescent="0.35">
      <c r="B21" s="62" t="s">
        <v>29</v>
      </c>
      <c r="C21" s="12" t="s">
        <v>18</v>
      </c>
      <c r="D21" s="13"/>
      <c r="E21" s="12"/>
      <c r="F21" s="12"/>
      <c r="G21" s="32"/>
      <c r="H21" s="12"/>
      <c r="I21" s="12"/>
      <c r="J21" s="12"/>
      <c r="K21" s="12"/>
    </row>
    <row r="22" spans="2:11" ht="15" customHeight="1" x14ac:dyDescent="0.35">
      <c r="B22" s="62"/>
      <c r="C22" s="12" t="s">
        <v>30</v>
      </c>
      <c r="D22" s="13">
        <v>42200</v>
      </c>
      <c r="E22" s="12"/>
      <c r="F22" s="12"/>
      <c r="G22" s="32"/>
      <c r="H22" s="12"/>
      <c r="I22" s="12"/>
      <c r="J22" s="12"/>
      <c r="K22" s="12"/>
    </row>
    <row r="23" spans="2:11" ht="15" customHeight="1" x14ac:dyDescent="0.35">
      <c r="B23" s="62"/>
      <c r="C23" s="12" t="s">
        <v>20</v>
      </c>
      <c r="D23" s="13">
        <f>+E21</f>
        <v>0</v>
      </c>
      <c r="E23" s="12"/>
      <c r="F23" s="12"/>
      <c r="G23" s="32"/>
      <c r="H23" s="12"/>
      <c r="I23" s="12"/>
      <c r="J23" s="12"/>
      <c r="K23" s="12"/>
    </row>
    <row r="24" spans="2:11" ht="15" customHeight="1" x14ac:dyDescent="0.35">
      <c r="B24" s="62"/>
      <c r="C24" s="12" t="s">
        <v>31</v>
      </c>
      <c r="D24" s="13"/>
      <c r="E24" s="12"/>
      <c r="F24" s="12"/>
      <c r="G24" s="32"/>
      <c r="H24" s="12"/>
      <c r="I24" s="12"/>
      <c r="J24" s="12"/>
      <c r="K24" s="12"/>
    </row>
    <row r="25" spans="2:11" ht="15" customHeight="1" x14ac:dyDescent="0.35">
      <c r="B25" s="62"/>
      <c r="C25" s="12"/>
      <c r="D25" s="13"/>
      <c r="E25" s="12"/>
      <c r="F25" s="12"/>
      <c r="G25" s="32"/>
      <c r="H25" s="12"/>
      <c r="I25" s="12"/>
      <c r="J25" s="12"/>
      <c r="K25" s="12"/>
    </row>
    <row r="26" spans="2:11" ht="15" customHeight="1" x14ac:dyDescent="0.35">
      <c r="B26" s="62" t="s">
        <v>32</v>
      </c>
      <c r="C26" s="12" t="s">
        <v>23</v>
      </c>
      <c r="D26" s="13">
        <v>500</v>
      </c>
      <c r="E26" s="12"/>
      <c r="F26" s="12"/>
      <c r="G26" s="32"/>
      <c r="H26" s="12"/>
      <c r="I26" s="12"/>
      <c r="J26" s="12"/>
      <c r="K26" s="12"/>
    </row>
    <row r="27" spans="2:11" ht="15" customHeight="1" x14ac:dyDescent="0.35">
      <c r="B27" s="62"/>
      <c r="C27" s="12" t="s">
        <v>24</v>
      </c>
      <c r="D27" s="13">
        <v>4000</v>
      </c>
      <c r="E27" s="12"/>
      <c r="F27" s="12"/>
      <c r="G27" s="32"/>
      <c r="H27" s="12"/>
      <c r="I27" s="12"/>
      <c r="J27" s="12"/>
      <c r="K27" s="12"/>
    </row>
    <row r="28" spans="2:11" ht="15" customHeight="1" x14ac:dyDescent="0.35">
      <c r="B28" s="62"/>
      <c r="C28" s="31" t="s">
        <v>36</v>
      </c>
      <c r="D28" s="13"/>
      <c r="E28" s="12"/>
      <c r="F28" s="12"/>
      <c r="G28" s="32"/>
      <c r="H28" s="12"/>
      <c r="I28" s="12"/>
      <c r="J28" s="12"/>
      <c r="K28" s="12"/>
    </row>
    <row r="29" spans="2:11" ht="15" customHeight="1" x14ac:dyDescent="0.35">
      <c r="B29" s="62"/>
      <c r="C29" s="14" t="s">
        <v>26</v>
      </c>
      <c r="D29" s="15"/>
      <c r="E29" s="14"/>
      <c r="F29" s="14"/>
      <c r="G29" s="32"/>
      <c r="H29" s="14"/>
      <c r="I29" s="14"/>
      <c r="J29" s="14"/>
      <c r="K29" s="14"/>
    </row>
    <row r="30" spans="2:11" ht="15" customHeight="1" x14ac:dyDescent="0.35">
      <c r="B30" s="62"/>
      <c r="C30" s="39" t="s">
        <v>27</v>
      </c>
      <c r="D30" s="40"/>
      <c r="E30" s="39"/>
      <c r="F30" s="39"/>
      <c r="G30" s="32"/>
      <c r="H30" s="39"/>
      <c r="I30" s="39"/>
      <c r="J30" s="39"/>
      <c r="K30" s="39"/>
    </row>
  </sheetData>
  <mergeCells count="3">
    <mergeCell ref="E4:F4"/>
    <mergeCell ref="H4:I4"/>
    <mergeCell ref="J4:K4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9"/>
  <sheetViews>
    <sheetView showGridLines="0" showZeros="0" tabSelected="1" workbookViewId="0">
      <selection activeCell="H33" sqref="H33"/>
    </sheetView>
  </sheetViews>
  <sheetFormatPr defaultColWidth="11" defaultRowHeight="12.9" x14ac:dyDescent="0.35"/>
  <cols>
    <col min="1" max="1" width="3.7109375" style="1" customWidth="1"/>
    <col min="2" max="2" width="2.640625" style="2" customWidth="1"/>
    <col min="3" max="3" width="23.78515625" style="1" customWidth="1"/>
    <col min="4" max="6" width="6.640625" style="1" customWidth="1"/>
    <col min="7" max="7" width="1.640625" style="41" customWidth="1"/>
    <col min="8" max="11" width="6.640625" style="1" customWidth="1"/>
    <col min="12" max="12" width="2.140625" style="2" customWidth="1"/>
    <col min="13" max="13" width="4" style="1" customWidth="1"/>
    <col min="14" max="16384" width="11" style="1"/>
  </cols>
  <sheetData>
    <row r="2" spans="2:13" x14ac:dyDescent="0.35">
      <c r="B2" s="1"/>
      <c r="C2" s="55" t="s">
        <v>37</v>
      </c>
    </row>
    <row r="4" spans="2:13" x14ac:dyDescent="0.35">
      <c r="B4" s="56"/>
      <c r="C4" s="16" t="s">
        <v>38</v>
      </c>
      <c r="D4" s="16"/>
      <c r="E4" s="69" t="s">
        <v>0</v>
      </c>
      <c r="F4" s="70"/>
      <c r="G4" s="42"/>
      <c r="H4" s="69" t="s">
        <v>1</v>
      </c>
      <c r="I4" s="69"/>
      <c r="J4" s="71" t="s">
        <v>2</v>
      </c>
      <c r="K4" s="72"/>
      <c r="L4" s="3" t="s">
        <v>3</v>
      </c>
      <c r="M4" s="68" t="s">
        <v>4</v>
      </c>
    </row>
    <row r="5" spans="2:13" s="5" customFormat="1" x14ac:dyDescent="0.35">
      <c r="B5" s="57"/>
      <c r="C5" s="52"/>
      <c r="D5" s="18"/>
      <c r="E5" s="19">
        <v>1702</v>
      </c>
      <c r="F5" s="20">
        <v>1920</v>
      </c>
      <c r="G5" s="43"/>
      <c r="H5" s="21">
        <v>2930</v>
      </c>
      <c r="I5" s="21">
        <v>2940</v>
      </c>
      <c r="J5" s="20">
        <v>5000</v>
      </c>
      <c r="K5" s="20">
        <v>5180</v>
      </c>
      <c r="L5" s="4" t="s">
        <v>3</v>
      </c>
      <c r="M5" s="46" t="s">
        <v>3</v>
      </c>
    </row>
    <row r="6" spans="2:13" s="7" customFormat="1" x14ac:dyDescent="0.35">
      <c r="B6" s="58"/>
      <c r="C6" s="53"/>
      <c r="D6" s="22"/>
      <c r="E6" s="23" t="s">
        <v>5</v>
      </c>
      <c r="F6" s="24"/>
      <c r="G6" s="44"/>
      <c r="H6" s="22" t="s">
        <v>6</v>
      </c>
      <c r="I6" s="22" t="s">
        <v>6</v>
      </c>
      <c r="J6" s="17" t="s">
        <v>7</v>
      </c>
      <c r="K6" s="17" t="s">
        <v>8</v>
      </c>
      <c r="L6" s="6"/>
      <c r="M6" s="47"/>
    </row>
    <row r="7" spans="2:13" x14ac:dyDescent="0.35">
      <c r="B7" s="58"/>
      <c r="C7" s="54" t="s">
        <v>9</v>
      </c>
      <c r="D7" s="25" t="s">
        <v>10</v>
      </c>
      <c r="E7" s="22" t="s">
        <v>11</v>
      </c>
      <c r="F7" s="22" t="s">
        <v>12</v>
      </c>
      <c r="G7" s="45"/>
      <c r="H7" s="22" t="s">
        <v>11</v>
      </c>
      <c r="I7" s="22" t="s">
        <v>13</v>
      </c>
      <c r="J7" s="26" t="s">
        <v>14</v>
      </c>
      <c r="K7" s="22" t="s">
        <v>15</v>
      </c>
      <c r="L7" s="8" t="s">
        <v>3</v>
      </c>
      <c r="M7" s="48"/>
    </row>
    <row r="8" spans="2:13" ht="15" customHeight="1" x14ac:dyDescent="0.35">
      <c r="B8" s="59"/>
      <c r="C8" s="51" t="s">
        <v>16</v>
      </c>
      <c r="D8" s="27"/>
      <c r="E8" s="27"/>
      <c r="F8" s="28"/>
      <c r="G8" s="32"/>
      <c r="H8" s="29"/>
      <c r="I8" s="27"/>
      <c r="J8" s="27"/>
      <c r="K8" s="28"/>
      <c r="L8" s="49"/>
      <c r="M8" s="11">
        <f>SUM(E8:K8)</f>
        <v>0</v>
      </c>
    </row>
    <row r="9" spans="2:13" ht="15" customHeight="1" x14ac:dyDescent="0.35">
      <c r="B9" s="59" t="s">
        <v>17</v>
      </c>
      <c r="C9" s="38" t="s">
        <v>18</v>
      </c>
      <c r="D9" s="38"/>
      <c r="E9" s="38">
        <v>2000</v>
      </c>
      <c r="F9" s="38"/>
      <c r="G9" s="32"/>
      <c r="H9" s="38">
        <v>-2400</v>
      </c>
      <c r="I9" s="38">
        <f>+H9*0.12</f>
        <v>-288</v>
      </c>
      <c r="J9" s="12"/>
      <c r="K9" s="12"/>
      <c r="L9" s="49"/>
      <c r="M9" s="11"/>
    </row>
    <row r="10" spans="2:13" ht="15" customHeight="1" x14ac:dyDescent="0.35">
      <c r="B10" s="59"/>
      <c r="C10" s="38" t="s">
        <v>19</v>
      </c>
      <c r="D10" s="13">
        <v>40400</v>
      </c>
      <c r="E10" s="12"/>
      <c r="F10" s="12">
        <f>-D10</f>
        <v>-40400</v>
      </c>
      <c r="G10" s="32"/>
      <c r="H10" s="12">
        <v>2400</v>
      </c>
      <c r="I10" s="12"/>
      <c r="J10" s="12">
        <v>38000</v>
      </c>
      <c r="K10" s="12"/>
      <c r="L10" s="49"/>
      <c r="M10" s="11">
        <f>SUM(E10:K10)</f>
        <v>0</v>
      </c>
    </row>
    <row r="11" spans="2:13" ht="15" customHeight="1" x14ac:dyDescent="0.35">
      <c r="B11" s="59"/>
      <c r="C11" s="38" t="s">
        <v>20</v>
      </c>
      <c r="D11" s="13">
        <f>+E9</f>
        <v>2000</v>
      </c>
      <c r="E11" s="12">
        <v>-2000</v>
      </c>
      <c r="F11" s="12"/>
      <c r="G11" s="32"/>
      <c r="H11" s="12"/>
      <c r="I11" s="12"/>
      <c r="J11" s="12">
        <f>-E11</f>
        <v>2000</v>
      </c>
      <c r="K11" s="12"/>
      <c r="L11" s="49"/>
      <c r="M11" s="11"/>
    </row>
    <row r="12" spans="2:13" ht="15" customHeight="1" x14ac:dyDescent="0.35">
      <c r="B12" s="59"/>
      <c r="C12" s="38" t="s">
        <v>21</v>
      </c>
      <c r="D12" s="13">
        <f>+F35</f>
        <v>4800</v>
      </c>
      <c r="E12" s="12"/>
      <c r="F12" s="12"/>
      <c r="G12" s="32"/>
      <c r="H12" s="12"/>
      <c r="I12" s="12">
        <f>-F35</f>
        <v>-4800</v>
      </c>
      <c r="J12" s="12"/>
      <c r="K12" s="12">
        <f>+F35</f>
        <v>4800</v>
      </c>
      <c r="L12" s="49"/>
      <c r="M12" s="11">
        <f>SUM(E12:K12)</f>
        <v>0</v>
      </c>
    </row>
    <row r="13" spans="2:13" ht="15" customHeight="1" x14ac:dyDescent="0.35">
      <c r="B13" s="59"/>
      <c r="C13" s="12"/>
      <c r="D13" s="13"/>
      <c r="E13" s="12"/>
      <c r="F13" s="12"/>
      <c r="G13" s="32"/>
      <c r="H13" s="12"/>
      <c r="I13" s="12"/>
      <c r="J13" s="12"/>
      <c r="K13" s="12"/>
      <c r="L13" s="49"/>
      <c r="M13" s="11"/>
    </row>
    <row r="14" spans="2:13" ht="15" customHeight="1" x14ac:dyDescent="0.35">
      <c r="B14" s="59" t="s">
        <v>22</v>
      </c>
      <c r="C14" s="12" t="s">
        <v>23</v>
      </c>
      <c r="D14" s="13">
        <v>1000</v>
      </c>
      <c r="E14" s="12">
        <f>+D14</f>
        <v>1000</v>
      </c>
      <c r="F14" s="12">
        <f>-D14</f>
        <v>-1000</v>
      </c>
      <c r="G14" s="32"/>
      <c r="H14" s="12"/>
      <c r="I14" s="12"/>
      <c r="J14" s="12"/>
      <c r="K14" s="12"/>
      <c r="L14" s="49"/>
      <c r="M14" s="11">
        <f>SUM(E14:K14)</f>
        <v>0</v>
      </c>
    </row>
    <row r="15" spans="2:13" ht="15" customHeight="1" x14ac:dyDescent="0.35">
      <c r="B15" s="59"/>
      <c r="C15" s="12" t="s">
        <v>24</v>
      </c>
      <c r="D15" s="13">
        <v>3200</v>
      </c>
      <c r="E15" s="12"/>
      <c r="F15" s="12"/>
      <c r="G15" s="32"/>
      <c r="H15" s="12">
        <f>-D15</f>
        <v>-3200</v>
      </c>
      <c r="I15" s="12"/>
      <c r="J15" s="12">
        <f>+D15</f>
        <v>3200</v>
      </c>
      <c r="K15" s="12"/>
      <c r="L15" s="49"/>
      <c r="M15" s="11">
        <f>SUM(E15:K15)</f>
        <v>0</v>
      </c>
    </row>
    <row r="16" spans="2:13" ht="15" customHeight="1" x14ac:dyDescent="0.35">
      <c r="B16" s="59"/>
      <c r="C16" s="31" t="s">
        <v>36</v>
      </c>
      <c r="D16" s="13">
        <f>+F36</f>
        <v>384</v>
      </c>
      <c r="E16" s="12"/>
      <c r="F16" s="12"/>
      <c r="G16" s="32"/>
      <c r="H16" s="12"/>
      <c r="I16" s="12">
        <f>-F36</f>
        <v>-384</v>
      </c>
      <c r="J16" s="12"/>
      <c r="K16" s="12">
        <f>+F36</f>
        <v>384</v>
      </c>
      <c r="L16" s="49"/>
      <c r="M16" s="11">
        <f>SUM(E16:K16)</f>
        <v>0</v>
      </c>
    </row>
    <row r="17" spans="2:13" ht="15" customHeight="1" x14ac:dyDescent="0.35">
      <c r="B17" s="59"/>
      <c r="C17" s="14" t="s">
        <v>26</v>
      </c>
      <c r="D17" s="15"/>
      <c r="E17" s="14"/>
      <c r="F17" s="14"/>
      <c r="G17" s="32"/>
      <c r="H17" s="14"/>
      <c r="I17" s="14"/>
      <c r="J17" s="14">
        <f>SUM(J10:J16)</f>
        <v>43200</v>
      </c>
      <c r="K17" s="14">
        <f>SUM(K10:K16)</f>
        <v>5184</v>
      </c>
      <c r="L17" s="49"/>
      <c r="M17" s="11"/>
    </row>
    <row r="18" spans="2:13" ht="15" customHeight="1" x14ac:dyDescent="0.35">
      <c r="B18" s="59"/>
      <c r="C18" s="39" t="s">
        <v>27</v>
      </c>
      <c r="D18" s="40"/>
      <c r="E18" s="39">
        <f>SUM(E8:E16)</f>
        <v>1000</v>
      </c>
      <c r="F18" s="39"/>
      <c r="G18" s="32"/>
      <c r="H18" s="39">
        <f>SUM(H8:H16)</f>
        <v>-3200</v>
      </c>
      <c r="I18" s="39">
        <f>SUM(I8:I16)</f>
        <v>-5472</v>
      </c>
      <c r="J18" s="39"/>
      <c r="K18" s="39"/>
      <c r="L18" s="49"/>
      <c r="M18" s="11"/>
    </row>
    <row r="19" spans="2:13" s="30" customFormat="1" x14ac:dyDescent="0.35">
      <c r="B19" s="60"/>
      <c r="C19" s="36"/>
      <c r="D19" s="37"/>
      <c r="E19" s="36"/>
      <c r="F19" s="36"/>
      <c r="G19" s="32"/>
      <c r="H19" s="36"/>
      <c r="I19" s="36"/>
      <c r="J19" s="36"/>
      <c r="K19" s="36"/>
      <c r="L19" s="50"/>
      <c r="M19" s="11"/>
    </row>
    <row r="20" spans="2:13" x14ac:dyDescent="0.35">
      <c r="B20" s="59"/>
      <c r="C20" s="33" t="s">
        <v>28</v>
      </c>
      <c r="D20" s="34"/>
      <c r="E20" s="35"/>
      <c r="F20" s="35"/>
      <c r="G20" s="32"/>
      <c r="H20" s="35"/>
      <c r="I20" s="35"/>
      <c r="J20" s="35"/>
      <c r="K20" s="35"/>
      <c r="L20" s="49"/>
      <c r="M20" s="11">
        <f>SUM(E20:K20)</f>
        <v>0</v>
      </c>
    </row>
    <row r="21" spans="2:13" ht="15" customHeight="1" x14ac:dyDescent="0.35">
      <c r="B21" s="59" t="s">
        <v>29</v>
      </c>
      <c r="C21" s="12" t="s">
        <v>18</v>
      </c>
      <c r="D21" s="13"/>
      <c r="E21" s="12">
        <f>+E18</f>
        <v>1000</v>
      </c>
      <c r="F21" s="12"/>
      <c r="G21" s="32"/>
      <c r="H21" s="12">
        <f>+H18</f>
        <v>-3200</v>
      </c>
      <c r="I21" s="12">
        <f>+I18</f>
        <v>-5472</v>
      </c>
      <c r="J21" s="12"/>
      <c r="K21" s="12"/>
      <c r="L21" s="49"/>
      <c r="M21" s="11"/>
    </row>
    <row r="22" spans="2:13" ht="15" customHeight="1" x14ac:dyDescent="0.35">
      <c r="B22" s="59"/>
      <c r="C22" s="12" t="s">
        <v>30</v>
      </c>
      <c r="D22" s="13">
        <v>42200</v>
      </c>
      <c r="E22" s="12"/>
      <c r="F22" s="12">
        <f>-D22</f>
        <v>-42200</v>
      </c>
      <c r="G22" s="32"/>
      <c r="H22" s="12">
        <f>-H21</f>
        <v>3200</v>
      </c>
      <c r="I22" s="12"/>
      <c r="J22" s="12">
        <f>+D22-H22</f>
        <v>39000</v>
      </c>
      <c r="K22" s="12"/>
      <c r="L22" s="49"/>
      <c r="M22" s="11">
        <f>SUM(E22:K22)</f>
        <v>0</v>
      </c>
    </row>
    <row r="23" spans="2:13" ht="15" customHeight="1" x14ac:dyDescent="0.35">
      <c r="B23" s="59"/>
      <c r="C23" s="12" t="s">
        <v>20</v>
      </c>
      <c r="D23" s="13">
        <f>+E21</f>
        <v>1000</v>
      </c>
      <c r="E23" s="12">
        <f>-E21</f>
        <v>-1000</v>
      </c>
      <c r="F23" s="12"/>
      <c r="G23" s="32"/>
      <c r="H23" s="12"/>
      <c r="I23" s="12"/>
      <c r="J23" s="12">
        <f>-E23</f>
        <v>1000</v>
      </c>
      <c r="K23" s="12"/>
      <c r="L23" s="49"/>
      <c r="M23" s="11"/>
    </row>
    <row r="24" spans="2:13" ht="15" customHeight="1" x14ac:dyDescent="0.35">
      <c r="B24" s="59"/>
      <c r="C24" s="12" t="s">
        <v>31</v>
      </c>
      <c r="D24" s="13">
        <f>+F38</f>
        <v>4800</v>
      </c>
      <c r="E24" s="12"/>
      <c r="F24" s="12"/>
      <c r="G24" s="32"/>
      <c r="H24" s="12"/>
      <c r="I24" s="12">
        <f>-F38</f>
        <v>-4800</v>
      </c>
      <c r="J24" s="12"/>
      <c r="K24" s="12">
        <f>-I24</f>
        <v>4800</v>
      </c>
      <c r="L24" s="49"/>
      <c r="M24" s="11">
        <f>SUM(E24:K24)</f>
        <v>0</v>
      </c>
    </row>
    <row r="25" spans="2:13" ht="15" customHeight="1" x14ac:dyDescent="0.35">
      <c r="B25" s="59"/>
      <c r="C25" s="12"/>
      <c r="D25" s="13"/>
      <c r="E25" s="12"/>
      <c r="F25" s="12"/>
      <c r="G25" s="32"/>
      <c r="H25" s="12"/>
      <c r="I25" s="12"/>
      <c r="J25" s="12"/>
      <c r="K25" s="12"/>
      <c r="L25" s="49"/>
      <c r="M25" s="11"/>
    </row>
    <row r="26" spans="2:13" ht="15" customHeight="1" x14ac:dyDescent="0.35">
      <c r="B26" s="59" t="s">
        <v>32</v>
      </c>
      <c r="C26" s="12" t="s">
        <v>23</v>
      </c>
      <c r="D26" s="13">
        <v>500</v>
      </c>
      <c r="E26" s="12">
        <f>+D26</f>
        <v>500</v>
      </c>
      <c r="F26" s="12">
        <f>-D26</f>
        <v>-500</v>
      </c>
      <c r="G26" s="32"/>
      <c r="H26" s="12"/>
      <c r="I26" s="12"/>
      <c r="J26" s="12"/>
      <c r="K26" s="12"/>
      <c r="L26" s="49"/>
      <c r="M26" s="11"/>
    </row>
    <row r="27" spans="2:13" ht="15" customHeight="1" x14ac:dyDescent="0.35">
      <c r="B27" s="59"/>
      <c r="C27" s="12" t="s">
        <v>24</v>
      </c>
      <c r="D27" s="13">
        <v>4000</v>
      </c>
      <c r="E27" s="12"/>
      <c r="F27" s="12"/>
      <c r="G27" s="32"/>
      <c r="H27" s="12">
        <f>-D27</f>
        <v>-4000</v>
      </c>
      <c r="I27" s="12"/>
      <c r="J27" s="12">
        <f>+D27</f>
        <v>4000</v>
      </c>
      <c r="K27" s="12"/>
      <c r="L27" s="49"/>
      <c r="M27" s="11">
        <f>SUM(E27:K27)</f>
        <v>0</v>
      </c>
    </row>
    <row r="28" spans="2:13" ht="15" customHeight="1" x14ac:dyDescent="0.35">
      <c r="B28" s="59"/>
      <c r="C28" s="31" t="s">
        <v>36</v>
      </c>
      <c r="D28" s="13">
        <f>+F39</f>
        <v>480</v>
      </c>
      <c r="E28" s="12"/>
      <c r="F28" s="12"/>
      <c r="G28" s="32"/>
      <c r="H28" s="12"/>
      <c r="I28" s="12">
        <f>-F39</f>
        <v>-480</v>
      </c>
      <c r="J28" s="12"/>
      <c r="K28" s="12">
        <f>-I28</f>
        <v>480</v>
      </c>
      <c r="L28" s="49"/>
      <c r="M28" s="11">
        <f>SUM(E28:K28)</f>
        <v>0</v>
      </c>
    </row>
    <row r="29" spans="2:13" ht="15" customHeight="1" x14ac:dyDescent="0.35">
      <c r="B29" s="59"/>
      <c r="C29" s="14" t="s">
        <v>26</v>
      </c>
      <c r="D29" s="15"/>
      <c r="E29" s="14"/>
      <c r="F29" s="14"/>
      <c r="G29" s="32"/>
      <c r="H29" s="14"/>
      <c r="I29" s="14"/>
      <c r="J29" s="14">
        <f>SUM(J21:J28)</f>
        <v>44000</v>
      </c>
      <c r="K29" s="14">
        <f>SUM(K21:K28)</f>
        <v>5280</v>
      </c>
      <c r="L29" s="49"/>
      <c r="M29" s="11"/>
    </row>
    <row r="30" spans="2:13" ht="15" customHeight="1" x14ac:dyDescent="0.35">
      <c r="B30" s="59"/>
      <c r="C30" s="39" t="s">
        <v>27</v>
      </c>
      <c r="D30" s="40"/>
      <c r="E30" s="39">
        <f>SUM(E20:E28)</f>
        <v>500</v>
      </c>
      <c r="F30" s="39"/>
      <c r="G30" s="32"/>
      <c r="H30" s="39">
        <f>SUM(H20:H28)</f>
        <v>-4000</v>
      </c>
      <c r="I30" s="39">
        <f>SUM(I20:I28)</f>
        <v>-10752</v>
      </c>
      <c r="J30" s="39"/>
      <c r="K30" s="39"/>
      <c r="L30" s="49"/>
      <c r="M30" s="11"/>
    </row>
    <row r="31" spans="2:13" x14ac:dyDescent="0.35">
      <c r="B31" s="64"/>
      <c r="C31" s="65"/>
      <c r="D31" s="66"/>
      <c r="E31" s="65"/>
      <c r="F31" s="65"/>
      <c r="G31" s="65"/>
      <c r="H31" s="65"/>
      <c r="I31" s="65"/>
      <c r="J31" s="65"/>
      <c r="K31" s="65"/>
      <c r="L31" s="64"/>
      <c r="M31" s="64"/>
    </row>
    <row r="32" spans="2:13" x14ac:dyDescent="0.35">
      <c r="B32" s="64"/>
      <c r="C32" s="65" t="s">
        <v>40</v>
      </c>
      <c r="D32" s="66">
        <v>40000</v>
      </c>
      <c r="E32" s="65">
        <v>3200</v>
      </c>
      <c r="F32" s="65">
        <v>-1000</v>
      </c>
      <c r="G32" s="65" t="s">
        <v>41</v>
      </c>
      <c r="H32" s="67">
        <f>SUM(D32:G32)</f>
        <v>42200</v>
      </c>
      <c r="I32" s="65"/>
      <c r="J32" s="65"/>
      <c r="K32" s="65"/>
      <c r="L32" s="64"/>
      <c r="M32" s="64"/>
    </row>
    <row r="33" spans="2:13" x14ac:dyDescent="0.35">
      <c r="B33" s="64"/>
      <c r="C33" s="65"/>
      <c r="D33" s="66"/>
      <c r="E33" s="74" t="s">
        <v>42</v>
      </c>
      <c r="F33" s="65" t="s">
        <v>5</v>
      </c>
      <c r="G33" s="65"/>
      <c r="H33" s="45" t="s">
        <v>4</v>
      </c>
      <c r="I33" s="65"/>
      <c r="J33" s="65"/>
      <c r="K33" s="65"/>
      <c r="L33" s="64"/>
      <c r="M33" s="64"/>
    </row>
    <row r="35" spans="2:13" x14ac:dyDescent="0.35">
      <c r="C35" s="1" t="s">
        <v>33</v>
      </c>
      <c r="D35" s="9">
        <f>SUM(J10:J11)</f>
        <v>40000</v>
      </c>
      <c r="E35" s="10">
        <v>0.12</v>
      </c>
      <c r="F35" s="9">
        <f>+D35*E35</f>
        <v>4800</v>
      </c>
      <c r="G35" s="73"/>
    </row>
    <row r="36" spans="2:13" x14ac:dyDescent="0.35">
      <c r="C36" s="1" t="s">
        <v>25</v>
      </c>
      <c r="D36" s="9">
        <f>+D15</f>
        <v>3200</v>
      </c>
      <c r="E36" s="10">
        <v>0.12</v>
      </c>
      <c r="F36" s="9">
        <f>+D36*E36</f>
        <v>384</v>
      </c>
      <c r="G36" s="73"/>
    </row>
    <row r="37" spans="2:13" x14ac:dyDescent="0.35">
      <c r="F37" s="9"/>
      <c r="G37" s="73"/>
    </row>
    <row r="38" spans="2:13" x14ac:dyDescent="0.35">
      <c r="C38" s="9" t="s">
        <v>34</v>
      </c>
      <c r="D38" s="9">
        <f>SUM(J22:J23)</f>
        <v>40000</v>
      </c>
      <c r="E38" s="10">
        <v>0.12</v>
      </c>
      <c r="F38" s="9">
        <f>+D38*E38</f>
        <v>4800</v>
      </c>
      <c r="G38" s="73"/>
    </row>
    <row r="39" spans="2:13" x14ac:dyDescent="0.35">
      <c r="C39" s="1" t="s">
        <v>35</v>
      </c>
      <c r="D39" s="9">
        <f>+D27</f>
        <v>4000</v>
      </c>
      <c r="E39" s="10">
        <v>0.12</v>
      </c>
      <c r="F39" s="1">
        <f>+D39*E39</f>
        <v>480</v>
      </c>
    </row>
  </sheetData>
  <mergeCells count="3">
    <mergeCell ref="E4:F4"/>
    <mergeCell ref="H4:I4"/>
    <mergeCell ref="J4:K4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3-10 Skjema</vt:lpstr>
      <vt:lpstr>3-10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2016-02-11T08:35:08Z</dcterms:created>
  <dcterms:modified xsi:type="dcterms:W3CDTF">2017-10-03T19:29:33Z</dcterms:modified>
</cp:coreProperties>
</file>